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esktop\меню 25-26\"/>
    </mc:Choice>
  </mc:AlternateContent>
  <xr:revisionPtr revIDLastSave="0" documentId="8_{C52316B6-9804-481D-8A45-5339CB9FA1DC}" xr6:coauthVersionLast="47" xr6:coauthVersionMax="47" xr10:uidLastSave="{00000000-0000-0000-0000-000000000000}"/>
  <bookViews>
    <workbookView xWindow="-120" yWindow="-120" windowWidth="29040" windowHeight="158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6" i="1"/>
  <c r="L175" i="1"/>
  <c r="L165" i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81" i="1" l="1"/>
  <c r="I81" i="1"/>
  <c r="H81" i="1"/>
  <c r="G62" i="1"/>
  <c r="L196" i="1"/>
  <c r="F119" i="1"/>
  <c r="F138" i="1"/>
  <c r="F157" i="1"/>
  <c r="F176" i="1"/>
  <c r="F195" i="1"/>
  <c r="I24" i="1"/>
  <c r="F24" i="1"/>
  <c r="J24" i="1"/>
  <c r="J196" i="1" s="1"/>
  <c r="H24" i="1"/>
  <c r="H196" i="1" s="1"/>
  <c r="G24" i="1"/>
  <c r="F196" i="1" l="1"/>
  <c r="G196" i="1"/>
  <c r="I196" i="1"/>
</calcChain>
</file>

<file path=xl/sharedStrings.xml><?xml version="1.0" encoding="utf-8"?>
<sst xmlns="http://schemas.openxmlformats.org/spreadsheetml/2006/main" count="257" uniqueCount="73">
  <si>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</si>
  <si>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</si>
  <si>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</si>
  <si>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</si>
  <si>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</si>
  <si>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</si>
  <si>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</si>
  <si>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</si>
  <si>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</si>
  <si>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</si>
  <si>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</si>
  <si>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</si>
  <si>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</si>
  <si>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</si>
  <si>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</si>
  <si>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</si>
  <si>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</si>
  <si>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</si>
  <si>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</si>
  <si>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</si>
  <si>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</si>
  <si>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</si>
  <si>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</si>
  <si>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</si>
  <si>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</si>
  <si>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</si>
  <si>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</si>
  <si>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</si>
  <si>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</si>
  <si>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</si>
  <si>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</si>
  <si>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</si>
  <si>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</si>
  <si>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</si>
  <si>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</si>
  <si>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</si>
  <si>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</si>
  <si>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</si>
  <si>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</si>
  <si>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манная молочная, сыр твёрдый, яйцо отварное (куриное)</t>
  </si>
  <si>
    <t>МКОУ "Лицей №7 имени Шуры Козуб с. Ново-Ивановского"</t>
  </si>
  <si>
    <t>Директор</t>
  </si>
  <si>
    <t>Хиврич Е. В.</t>
  </si>
  <si>
    <t>54-14к</t>
  </si>
  <si>
    <t>Какао с молоком</t>
  </si>
  <si>
    <t>54-гн</t>
  </si>
  <si>
    <t>Хлеб пшеничный (ржаной)</t>
  </si>
  <si>
    <t>Пром</t>
  </si>
  <si>
    <t xml:space="preserve">Пром </t>
  </si>
  <si>
    <t>Банан</t>
  </si>
  <si>
    <t>54-16м</t>
  </si>
  <si>
    <t>54-2гн</t>
  </si>
  <si>
    <t>Гуляш из говядины, рис отварной (гарнир), свёкла тушённая</t>
  </si>
  <si>
    <t>54-6г</t>
  </si>
  <si>
    <t>Компот из сухофруктов</t>
  </si>
  <si>
    <t>54-1хн</t>
  </si>
  <si>
    <t>Птица тущённая с соусом, макароны отварные</t>
  </si>
  <si>
    <t>54-25м</t>
  </si>
  <si>
    <t>Чай с сахаром</t>
  </si>
  <si>
    <t>Яблоко</t>
  </si>
  <si>
    <t>Тефтели из говядины, каша пшённая (гарнир), салат из свежей капусты с консервированным горошком</t>
  </si>
  <si>
    <t>54-14р       54-8з</t>
  </si>
  <si>
    <t>Котлета мясная, каша пшеничная (гарнир), соус белый основной</t>
  </si>
  <si>
    <t>54-4м</t>
  </si>
  <si>
    <t>Плов из говядины, огурцы консервированные.</t>
  </si>
  <si>
    <t>54-11м</t>
  </si>
  <si>
    <t>Бефстроганов из говядины, макароны отварные</t>
  </si>
  <si>
    <t>54-1м</t>
  </si>
  <si>
    <t>Рагу из курицы</t>
  </si>
  <si>
    <t>54-22м</t>
  </si>
  <si>
    <t>Жаркое по домашнему, огурцы консервированные</t>
  </si>
  <si>
    <t>54-9м</t>
  </si>
  <si>
    <t>Котлеты рыбные "Любительские", пюре картофельное, соус красный основной. Салат из свежей капусты с консервированным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</si>
</sst>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40</v>
      </c>
      <c r="D1" s="51"/>
      <c r="E1" s="51"/>
      <c r="F1" s="12" t="s">
        <v>16</v>
      </c>
      <c r="G1" s="2" t="s">
        <v>17</v>
      </c>
      <c r="H1" s="52" t="s">
        <v>41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42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19</v>
      </c>
      <c r="I3" s="48">
        <v>11</v>
      </c>
      <c r="J3" s="49">
        <v>2025</v>
      </c>
      <c r="K3" s="1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215</v>
      </c>
      <c r="G6" s="40">
        <v>20.7</v>
      </c>
      <c r="H6" s="40">
        <v>16.100000000000001</v>
      </c>
      <c r="I6" s="40">
        <v>30.4</v>
      </c>
      <c r="J6" s="40">
        <v>353</v>
      </c>
      <c r="K6" s="41" t="s">
        <v>43</v>
      </c>
      <c r="L6" s="40">
        <v>37.049999999999997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4.5999999999999996</v>
      </c>
      <c r="H8" s="43">
        <v>3.6</v>
      </c>
      <c r="I8" s="43">
        <v>12.6</v>
      </c>
      <c r="J8" s="43">
        <v>64.2</v>
      </c>
      <c r="K8" s="44" t="s">
        <v>45</v>
      </c>
      <c r="L8" s="43">
        <v>11.34</v>
      </c>
    </row>
    <row r="9" spans="1:12" ht="15" x14ac:dyDescent="0.25">
      <c r="A9" s="23"/>
      <c r="B9" s="15"/>
      <c r="C9" s="11"/>
      <c r="D9" s="7" t="s">
        <v>23</v>
      </c>
      <c r="E9" s="42" t="s">
        <v>46</v>
      </c>
      <c r="F9" s="43">
        <v>50</v>
      </c>
      <c r="G9" s="43">
        <v>1.7</v>
      </c>
      <c r="H9" s="43">
        <v>0.3</v>
      </c>
      <c r="I9" s="43">
        <v>8.4</v>
      </c>
      <c r="J9" s="43">
        <v>42.7</v>
      </c>
      <c r="K9" s="44" t="s">
        <v>48</v>
      </c>
      <c r="L9" s="43">
        <v>2.7</v>
      </c>
    </row>
    <row r="10" spans="1:12" ht="15" x14ac:dyDescent="0.25">
      <c r="A10" s="23"/>
      <c r="B10" s="15"/>
      <c r="C10" s="11"/>
      <c r="D10" s="7" t="s">
        <v>24</v>
      </c>
      <c r="E10" s="42" t="s">
        <v>49</v>
      </c>
      <c r="F10" s="43">
        <v>150</v>
      </c>
      <c r="G10" s="43">
        <v>1</v>
      </c>
      <c r="H10" s="43">
        <v>1</v>
      </c>
      <c r="I10" s="43">
        <v>25</v>
      </c>
      <c r="J10" s="43">
        <v>113</v>
      </c>
      <c r="K10" s="44" t="s">
        <v>48</v>
      </c>
      <c r="L10" s="43">
        <v>38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615</v>
      </c>
      <c r="G13" s="19">
        <f t="shared" ref="G13:J13" si="0">SUM(G6:G12)</f>
        <v>27.999999999999996</v>
      </c>
      <c r="H13" s="19">
        <f t="shared" si="0"/>
        <v>21.000000000000004</v>
      </c>
      <c r="I13" s="19">
        <f t="shared" si="0"/>
        <v>76.400000000000006</v>
      </c>
      <c r="J13" s="19">
        <f t="shared" si="0"/>
        <v>572.9</v>
      </c>
      <c r="K13" s="25"/>
      <c r="L13" s="19">
        <f t="shared" ref="L13" si="1">SUM(L6:L12)</f>
        <v>89.09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615</v>
      </c>
      <c r="G24" s="32">
        <f t="shared" ref="G24:J24" si="4">G13+G23</f>
        <v>27.999999999999996</v>
      </c>
      <c r="H24" s="32">
        <f t="shared" si="4"/>
        <v>21.000000000000004</v>
      </c>
      <c r="I24" s="32">
        <f t="shared" si="4"/>
        <v>76.400000000000006</v>
      </c>
      <c r="J24" s="32">
        <f t="shared" si="4"/>
        <v>572.9</v>
      </c>
      <c r="K24" s="32"/>
      <c r="L24" s="32">
        <f t="shared" ref="L24" si="5">L13+L23</f>
        <v>89.09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60</v>
      </c>
      <c r="F25" s="40">
        <v>300</v>
      </c>
      <c r="G25" s="40">
        <v>23.9</v>
      </c>
      <c r="H25" s="40">
        <v>28.1</v>
      </c>
      <c r="I25" s="40">
        <v>44</v>
      </c>
      <c r="J25" s="40">
        <v>600.4</v>
      </c>
      <c r="K25" s="41" t="s">
        <v>50</v>
      </c>
      <c r="L25" s="40">
        <v>59.97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0.6</v>
      </c>
      <c r="H27" s="43">
        <v>0.2</v>
      </c>
      <c r="I27" s="43">
        <v>9</v>
      </c>
      <c r="J27" s="43">
        <v>39.799999999999997</v>
      </c>
      <c r="K27" s="44" t="s">
        <v>51</v>
      </c>
      <c r="L27" s="43">
        <v>2.2400000000000002</v>
      </c>
    </row>
    <row r="28" spans="1:12" ht="15" x14ac:dyDescent="0.25">
      <c r="A28" s="14"/>
      <c r="B28" s="15"/>
      <c r="C28" s="11"/>
      <c r="D28" s="7" t="s">
        <v>23</v>
      </c>
      <c r="E28" s="42" t="s">
        <v>46</v>
      </c>
      <c r="F28" s="43">
        <v>50</v>
      </c>
      <c r="G28" s="43">
        <v>1.7</v>
      </c>
      <c r="H28" s="43">
        <v>0.3</v>
      </c>
      <c r="I28" s="43">
        <v>8.4</v>
      </c>
      <c r="J28" s="43">
        <v>42.7</v>
      </c>
      <c r="K28" s="44" t="s">
        <v>48</v>
      </c>
      <c r="L28" s="43">
        <v>2.7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26.2</v>
      </c>
      <c r="H32" s="19">
        <f t="shared" ref="H32" si="7">SUM(H25:H31)</f>
        <v>28.6</v>
      </c>
      <c r="I32" s="19">
        <f t="shared" ref="I32" si="8">SUM(I25:I31)</f>
        <v>61.4</v>
      </c>
      <c r="J32" s="19">
        <f t="shared" ref="J32:L32" si="9">SUM(J25:J31)</f>
        <v>682.9</v>
      </c>
      <c r="K32" s="25"/>
      <c r="L32" s="19">
        <f t="shared" si="9"/>
        <v>64.91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550</v>
      </c>
      <c r="G43" s="32">
        <f t="shared" ref="G43" si="14">G32+G42</f>
        <v>26.2</v>
      </c>
      <c r="H43" s="32">
        <f t="shared" ref="H43" si="15">H32+H42</f>
        <v>28.6</v>
      </c>
      <c r="I43" s="32">
        <f t="shared" ref="I43" si="16">I32+I42</f>
        <v>61.4</v>
      </c>
      <c r="J43" s="32">
        <f t="shared" ref="J43:L43" si="17">J32+J42</f>
        <v>682.9</v>
      </c>
      <c r="K43" s="32"/>
      <c r="L43" s="32">
        <f t="shared" si="17"/>
        <v>64.91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52</v>
      </c>
      <c r="F44" s="40">
        <v>300</v>
      </c>
      <c r="G44" s="40">
        <v>24.8</v>
      </c>
      <c r="H44" s="40">
        <v>26.4</v>
      </c>
      <c r="I44" s="40">
        <v>89.4</v>
      </c>
      <c r="J44" s="40">
        <v>382</v>
      </c>
      <c r="K44" s="41" t="s">
        <v>53</v>
      </c>
      <c r="L44" s="40">
        <v>65.02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0.5</v>
      </c>
      <c r="H46" s="43">
        <v>0</v>
      </c>
      <c r="I46" s="43">
        <v>38.4</v>
      </c>
      <c r="J46" s="43">
        <v>96.2</v>
      </c>
      <c r="K46" s="44" t="s">
        <v>55</v>
      </c>
      <c r="L46" s="43">
        <v>3.38</v>
      </c>
    </row>
    <row r="47" spans="1:12" ht="15" x14ac:dyDescent="0.25">
      <c r="A47" s="23"/>
      <c r="B47" s="15"/>
      <c r="C47" s="11"/>
      <c r="D47" s="7" t="s">
        <v>23</v>
      </c>
      <c r="E47" s="42" t="s">
        <v>46</v>
      </c>
      <c r="F47" s="43">
        <v>50</v>
      </c>
      <c r="G47" s="43">
        <v>1.7</v>
      </c>
      <c r="H47" s="43">
        <v>0.3</v>
      </c>
      <c r="I47" s="43">
        <v>8.4</v>
      </c>
      <c r="J47" s="43">
        <v>42.7</v>
      </c>
      <c r="K47" s="44" t="s">
        <v>47</v>
      </c>
      <c r="L47" s="43">
        <v>2.7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27</v>
      </c>
      <c r="H51" s="19">
        <f t="shared" ref="H51" si="19">SUM(H44:H50)</f>
        <v>26.7</v>
      </c>
      <c r="I51" s="19">
        <f t="shared" ref="I51" si="20">SUM(I44:I50)</f>
        <v>136.20000000000002</v>
      </c>
      <c r="J51" s="19">
        <f t="shared" ref="J51:L51" si="21">SUM(J44:J50)</f>
        <v>520.9</v>
      </c>
      <c r="K51" s="25"/>
      <c r="L51" s="19">
        <f t="shared" si="21"/>
        <v>71.099999999999994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550</v>
      </c>
      <c r="G62" s="32">
        <f t="shared" ref="G62" si="26">G51+G61</f>
        <v>27</v>
      </c>
      <c r="H62" s="32">
        <f t="shared" ref="H62" si="27">H51+H61</f>
        <v>26.7</v>
      </c>
      <c r="I62" s="32">
        <f t="shared" ref="I62" si="28">I51+I61</f>
        <v>136.20000000000002</v>
      </c>
      <c r="J62" s="32">
        <f t="shared" ref="J62:L62" si="29">J51+J61</f>
        <v>520.9</v>
      </c>
      <c r="K62" s="32"/>
      <c r="L62" s="32">
        <f t="shared" si="29"/>
        <v>71.099999999999994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56</v>
      </c>
      <c r="F63" s="40">
        <v>270</v>
      </c>
      <c r="G63" s="40">
        <v>32.5</v>
      </c>
      <c r="H63" s="40">
        <v>15.4</v>
      </c>
      <c r="I63" s="40">
        <v>27.2</v>
      </c>
      <c r="J63" s="40">
        <v>347</v>
      </c>
      <c r="K63" s="41" t="s">
        <v>57</v>
      </c>
      <c r="L63" s="40">
        <v>45.09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58</v>
      </c>
      <c r="F65" s="43">
        <v>200</v>
      </c>
      <c r="G65" s="43">
        <v>0.6</v>
      </c>
      <c r="H65" s="43">
        <v>0.2</v>
      </c>
      <c r="I65" s="43">
        <v>9</v>
      </c>
      <c r="J65" s="43">
        <v>39.799999999999997</v>
      </c>
      <c r="K65" s="44" t="s">
        <v>51</v>
      </c>
      <c r="L65" s="43">
        <v>2.2400000000000002</v>
      </c>
    </row>
    <row r="66" spans="1:12" ht="15" x14ac:dyDescent="0.25">
      <c r="A66" s="23"/>
      <c r="B66" s="15"/>
      <c r="C66" s="11"/>
      <c r="D66" s="7" t="s">
        <v>23</v>
      </c>
      <c r="E66" s="42" t="s">
        <v>46</v>
      </c>
      <c r="F66" s="43">
        <v>50</v>
      </c>
      <c r="G66" s="43">
        <v>1.7</v>
      </c>
      <c r="H66" s="43">
        <v>0.3</v>
      </c>
      <c r="I66" s="43">
        <v>8.4</v>
      </c>
      <c r="J66" s="43">
        <v>42.7</v>
      </c>
      <c r="K66" s="44" t="s">
        <v>47</v>
      </c>
      <c r="L66" s="43">
        <v>2.7</v>
      </c>
    </row>
    <row r="67" spans="1:12" ht="15" x14ac:dyDescent="0.25">
      <c r="A67" s="23"/>
      <c r="B67" s="15"/>
      <c r="C67" s="11"/>
      <c r="D67" s="7" t="s">
        <v>24</v>
      </c>
      <c r="E67" s="42" t="s">
        <v>59</v>
      </c>
      <c r="F67" s="43">
        <v>120</v>
      </c>
      <c r="G67" s="43">
        <v>0.5</v>
      </c>
      <c r="H67" s="43">
        <v>0.5</v>
      </c>
      <c r="I67" s="43">
        <v>11.8</v>
      </c>
      <c r="J67" s="43">
        <v>53.3</v>
      </c>
      <c r="K67" s="44" t="s">
        <v>47</v>
      </c>
      <c r="L67" s="43">
        <v>7.8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640</v>
      </c>
      <c r="G70" s="19">
        <f t="shared" ref="G70" si="30">SUM(G63:G69)</f>
        <v>35.300000000000004</v>
      </c>
      <c r="H70" s="19">
        <f t="shared" ref="H70" si="31">SUM(H63:H69)</f>
        <v>16.399999999999999</v>
      </c>
      <c r="I70" s="19">
        <f t="shared" ref="I70" si="32">SUM(I63:I69)</f>
        <v>56.400000000000006</v>
      </c>
      <c r="J70" s="19">
        <f t="shared" ref="J70:L70" si="33">SUM(J63:J69)</f>
        <v>482.8</v>
      </c>
      <c r="K70" s="25"/>
      <c r="L70" s="19">
        <f t="shared" si="33"/>
        <v>57.830000000000005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640</v>
      </c>
      <c r="G81" s="32">
        <f t="shared" ref="G81" si="38">G70+G80</f>
        <v>35.300000000000004</v>
      </c>
      <c r="H81" s="32">
        <f t="shared" ref="H81" si="39">H70+H80</f>
        <v>16.399999999999999</v>
      </c>
      <c r="I81" s="32">
        <f t="shared" ref="I81" si="40">I70+I80</f>
        <v>56.400000000000006</v>
      </c>
      <c r="J81" s="32">
        <f t="shared" ref="J81:L81" si="41">J70+J80</f>
        <v>482.8</v>
      </c>
      <c r="K81" s="32"/>
      <c r="L81" s="32">
        <f t="shared" si="41"/>
        <v>57.830000000000005</v>
      </c>
    </row>
    <row r="82" spans="1:12" ht="38.2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72</v>
      </c>
      <c r="F82" s="40">
        <v>320</v>
      </c>
      <c r="G82" s="40">
        <v>22.5</v>
      </c>
      <c r="H82" s="40">
        <v>21.7</v>
      </c>
      <c r="I82" s="40">
        <v>43.2</v>
      </c>
      <c r="J82" s="40">
        <v>366.8</v>
      </c>
      <c r="K82" s="41" t="s">
        <v>61</v>
      </c>
      <c r="L82" s="40">
        <v>36.01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200</v>
      </c>
      <c r="G84" s="43">
        <v>0.6</v>
      </c>
      <c r="H84" s="43">
        <v>0.2</v>
      </c>
      <c r="I84" s="43">
        <v>9</v>
      </c>
      <c r="J84" s="43">
        <v>39.799999999999997</v>
      </c>
      <c r="K84" s="44" t="s">
        <v>51</v>
      </c>
      <c r="L84" s="43">
        <v>2.2400000000000002</v>
      </c>
    </row>
    <row r="85" spans="1:12" ht="15" x14ac:dyDescent="0.25">
      <c r="A85" s="23"/>
      <c r="B85" s="15"/>
      <c r="C85" s="11"/>
      <c r="D85" s="7" t="s">
        <v>23</v>
      </c>
      <c r="E85" s="42" t="s">
        <v>46</v>
      </c>
      <c r="F85" s="43">
        <v>50</v>
      </c>
      <c r="G85" s="43">
        <v>1.7</v>
      </c>
      <c r="H85" s="43">
        <v>0.3</v>
      </c>
      <c r="I85" s="43">
        <v>8.4</v>
      </c>
      <c r="J85" s="43">
        <v>42.7</v>
      </c>
      <c r="K85" s="44" t="s">
        <v>47</v>
      </c>
      <c r="L85" s="43">
        <v>2.7</v>
      </c>
    </row>
    <row r="86" spans="1:12" ht="15" x14ac:dyDescent="0.25">
      <c r="A86" s="23"/>
      <c r="B86" s="15"/>
      <c r="C86" s="11"/>
      <c r="D86" s="7" t="s">
        <v>24</v>
      </c>
      <c r="E86" s="42" t="s">
        <v>49</v>
      </c>
      <c r="F86" s="43">
        <v>150</v>
      </c>
      <c r="G86" s="43">
        <v>1</v>
      </c>
      <c r="H86" s="43">
        <v>1</v>
      </c>
      <c r="I86" s="43">
        <v>25</v>
      </c>
      <c r="J86" s="43">
        <v>113</v>
      </c>
      <c r="K86" s="44" t="s">
        <v>47</v>
      </c>
      <c r="L86" s="43">
        <v>38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720</v>
      </c>
      <c r="G89" s="19">
        <f t="shared" ref="G89" si="42">SUM(G82:G88)</f>
        <v>25.8</v>
      </c>
      <c r="H89" s="19">
        <f t="shared" ref="H89" si="43">SUM(H82:H88)</f>
        <v>23.2</v>
      </c>
      <c r="I89" s="19">
        <f t="shared" ref="I89" si="44">SUM(I82:I88)</f>
        <v>85.6</v>
      </c>
      <c r="J89" s="19">
        <f t="shared" ref="J89:L89" si="45">SUM(J82:J88)</f>
        <v>562.29999999999995</v>
      </c>
      <c r="K89" s="25"/>
      <c r="L89" s="19">
        <f t="shared" si="45"/>
        <v>78.95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720</v>
      </c>
      <c r="G100" s="32">
        <f t="shared" ref="G100" si="50">G89+G99</f>
        <v>25.8</v>
      </c>
      <c r="H100" s="32">
        <f t="shared" ref="H100" si="51">H89+H99</f>
        <v>23.2</v>
      </c>
      <c r="I100" s="32">
        <f t="shared" ref="I100" si="52">I89+I99</f>
        <v>85.6</v>
      </c>
      <c r="J100" s="32">
        <f t="shared" ref="J100:L100" si="53">J89+J99</f>
        <v>562.29999999999995</v>
      </c>
      <c r="K100" s="32"/>
      <c r="L100" s="32">
        <f t="shared" si="53"/>
        <v>78.95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62</v>
      </c>
      <c r="F101" s="40">
        <v>300</v>
      </c>
      <c r="G101" s="40">
        <v>21.6</v>
      </c>
      <c r="H101" s="40">
        <v>17.399999999999999</v>
      </c>
      <c r="I101" s="40">
        <v>48</v>
      </c>
      <c r="J101" s="40">
        <v>433.9</v>
      </c>
      <c r="K101" s="41" t="s">
        <v>63</v>
      </c>
      <c r="L101" s="40">
        <v>58.52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58</v>
      </c>
      <c r="F103" s="43">
        <v>200</v>
      </c>
      <c r="G103" s="43">
        <v>0.6</v>
      </c>
      <c r="H103" s="43">
        <v>0.2</v>
      </c>
      <c r="I103" s="43">
        <v>9</v>
      </c>
      <c r="J103" s="43">
        <v>39.799999999999997</v>
      </c>
      <c r="K103" s="44" t="s">
        <v>51</v>
      </c>
      <c r="L103" s="43">
        <v>2.2400000000000002</v>
      </c>
    </row>
    <row r="104" spans="1:12" ht="15" x14ac:dyDescent="0.25">
      <c r="A104" s="23"/>
      <c r="B104" s="15"/>
      <c r="C104" s="11"/>
      <c r="D104" s="7" t="s">
        <v>23</v>
      </c>
      <c r="E104" s="42" t="s">
        <v>46</v>
      </c>
      <c r="F104" s="43">
        <v>50</v>
      </c>
      <c r="G104" s="43">
        <v>1.7</v>
      </c>
      <c r="H104" s="43">
        <v>0.3</v>
      </c>
      <c r="I104" s="43">
        <v>8.4</v>
      </c>
      <c r="J104" s="43">
        <v>42.7</v>
      </c>
      <c r="K104" s="44" t="s">
        <v>47</v>
      </c>
      <c r="L104" s="43">
        <v>2.7</v>
      </c>
    </row>
    <row r="105" spans="1:12" ht="15" x14ac:dyDescent="0.25">
      <c r="A105" s="23"/>
      <c r="B105" s="15"/>
      <c r="C105" s="11"/>
      <c r="D105" s="7" t="s">
        <v>24</v>
      </c>
      <c r="E105" s="42" t="s">
        <v>59</v>
      </c>
      <c r="F105" s="43">
        <v>120</v>
      </c>
      <c r="G105" s="43">
        <v>0.5</v>
      </c>
      <c r="H105" s="43">
        <v>0.5</v>
      </c>
      <c r="I105" s="43">
        <v>11.8</v>
      </c>
      <c r="J105" s="43">
        <v>53.3</v>
      </c>
      <c r="K105" s="44" t="s">
        <v>47</v>
      </c>
      <c r="L105" s="43">
        <v>7.8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670</v>
      </c>
      <c r="G108" s="19">
        <f t="shared" ref="G108:J108" si="54">SUM(G101:G107)</f>
        <v>24.400000000000002</v>
      </c>
      <c r="H108" s="19">
        <f t="shared" si="54"/>
        <v>18.399999999999999</v>
      </c>
      <c r="I108" s="19">
        <f t="shared" si="54"/>
        <v>77.2</v>
      </c>
      <c r="J108" s="19">
        <f t="shared" si="54"/>
        <v>569.69999999999993</v>
      </c>
      <c r="K108" s="25"/>
      <c r="L108" s="19">
        <f t="shared" ref="L108" si="55">SUM(L101:L107)</f>
        <v>71.260000000000005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670</v>
      </c>
      <c r="G119" s="32">
        <f t="shared" ref="G119" si="58">G108+G118</f>
        <v>24.400000000000002</v>
      </c>
      <c r="H119" s="32">
        <f t="shared" ref="H119" si="59">H108+H118</f>
        <v>18.399999999999999</v>
      </c>
      <c r="I119" s="32">
        <f t="shared" ref="I119" si="60">I108+I118</f>
        <v>77.2</v>
      </c>
      <c r="J119" s="32">
        <f t="shared" ref="J119:L119" si="61">J108+J118</f>
        <v>569.69999999999993</v>
      </c>
      <c r="K119" s="32"/>
      <c r="L119" s="32">
        <f t="shared" si="61"/>
        <v>71.260000000000005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270</v>
      </c>
      <c r="G120" s="40">
        <v>15.7</v>
      </c>
      <c r="H120" s="40">
        <v>15.5</v>
      </c>
      <c r="I120" s="40">
        <v>39.5</v>
      </c>
      <c r="J120" s="40">
        <v>360.4</v>
      </c>
      <c r="K120" s="41" t="s">
        <v>65</v>
      </c>
      <c r="L120" s="40">
        <v>52.23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43">
        <v>0.5</v>
      </c>
      <c r="H122" s="43">
        <v>0</v>
      </c>
      <c r="I122" s="43">
        <v>38.4</v>
      </c>
      <c r="J122" s="43">
        <v>96.2</v>
      </c>
      <c r="K122" s="44" t="s">
        <v>55</v>
      </c>
      <c r="L122" s="43">
        <v>3.38</v>
      </c>
    </row>
    <row r="123" spans="1:12" ht="15" x14ac:dyDescent="0.25">
      <c r="A123" s="14"/>
      <c r="B123" s="15"/>
      <c r="C123" s="11"/>
      <c r="D123" s="7" t="s">
        <v>23</v>
      </c>
      <c r="E123" s="42" t="s">
        <v>46</v>
      </c>
      <c r="F123" s="43">
        <v>50</v>
      </c>
      <c r="G123" s="43">
        <v>1.7</v>
      </c>
      <c r="H123" s="43">
        <v>0.3</v>
      </c>
      <c r="I123" s="43">
        <v>8.4</v>
      </c>
      <c r="J123" s="43">
        <v>42.7</v>
      </c>
      <c r="K123" s="44" t="s">
        <v>47</v>
      </c>
      <c r="L123" s="43">
        <v>2.7</v>
      </c>
    </row>
    <row r="124" spans="1:12" ht="15" x14ac:dyDescent="0.25">
      <c r="A124" s="14"/>
      <c r="B124" s="15"/>
      <c r="C124" s="11"/>
      <c r="D124" s="7" t="s">
        <v>24</v>
      </c>
      <c r="E124" s="42" t="s">
        <v>59</v>
      </c>
      <c r="F124" s="43">
        <v>120</v>
      </c>
      <c r="G124" s="43">
        <v>0.5</v>
      </c>
      <c r="H124" s="43">
        <v>0.5</v>
      </c>
      <c r="I124" s="43">
        <v>11.8</v>
      </c>
      <c r="J124" s="43">
        <v>53.3</v>
      </c>
      <c r="K124" s="44" t="s">
        <v>47</v>
      </c>
      <c r="L124" s="43">
        <v>7.8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640</v>
      </c>
      <c r="G127" s="19">
        <f t="shared" ref="G127:J127" si="62">SUM(G120:G126)</f>
        <v>18.399999999999999</v>
      </c>
      <c r="H127" s="19">
        <f t="shared" si="62"/>
        <v>16.3</v>
      </c>
      <c r="I127" s="19">
        <f t="shared" si="62"/>
        <v>98.100000000000009</v>
      </c>
      <c r="J127" s="19">
        <f t="shared" si="62"/>
        <v>552.59999999999991</v>
      </c>
      <c r="K127" s="25"/>
      <c r="L127" s="19">
        <f t="shared" ref="L127" si="63">SUM(L120:L126)</f>
        <v>66.11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640</v>
      </c>
      <c r="G138" s="32">
        <f t="shared" ref="G138" si="66">G127+G137</f>
        <v>18.399999999999999</v>
      </c>
      <c r="H138" s="32">
        <f t="shared" ref="H138" si="67">H127+H137</f>
        <v>16.3</v>
      </c>
      <c r="I138" s="32">
        <f t="shared" ref="I138" si="68">I127+I137</f>
        <v>98.100000000000009</v>
      </c>
      <c r="J138" s="32">
        <f t="shared" ref="J138:L138" si="69">J127+J137</f>
        <v>552.59999999999991</v>
      </c>
      <c r="K138" s="32"/>
      <c r="L138" s="32">
        <f t="shared" si="69"/>
        <v>66.11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66</v>
      </c>
      <c r="F139" s="40">
        <v>300</v>
      </c>
      <c r="G139" s="40">
        <v>26.2</v>
      </c>
      <c r="H139" s="40">
        <v>22.9</v>
      </c>
      <c r="I139" s="40">
        <v>70.5</v>
      </c>
      <c r="J139" s="40">
        <v>404</v>
      </c>
      <c r="K139" s="41" t="s">
        <v>67</v>
      </c>
      <c r="L139" s="40">
        <v>63.64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58</v>
      </c>
      <c r="F141" s="43">
        <v>200</v>
      </c>
      <c r="G141" s="43">
        <v>0.6</v>
      </c>
      <c r="H141" s="43">
        <v>0.2</v>
      </c>
      <c r="I141" s="43">
        <v>9</v>
      </c>
      <c r="J141" s="43">
        <v>39.799999999999997</v>
      </c>
      <c r="K141" s="44" t="s">
        <v>51</v>
      </c>
      <c r="L141" s="43">
        <v>2.2400000000000002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46</v>
      </c>
      <c r="F142" s="43">
        <v>50</v>
      </c>
      <c r="G142" s="43">
        <v>1.7</v>
      </c>
      <c r="H142" s="43">
        <v>0.3</v>
      </c>
      <c r="I142" s="43">
        <v>8.4</v>
      </c>
      <c r="J142" s="43">
        <v>42.7</v>
      </c>
      <c r="K142" s="44" t="s">
        <v>47</v>
      </c>
      <c r="L142" s="43">
        <v>2.7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28.5</v>
      </c>
      <c r="H146" s="19">
        <f t="shared" si="70"/>
        <v>23.4</v>
      </c>
      <c r="I146" s="19">
        <f t="shared" si="70"/>
        <v>87.9</v>
      </c>
      <c r="J146" s="19">
        <f t="shared" si="70"/>
        <v>486.5</v>
      </c>
      <c r="K146" s="25"/>
      <c r="L146" s="19">
        <f t="shared" ref="L146" si="71">SUM(L139:L145)</f>
        <v>68.58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550</v>
      </c>
      <c r="G157" s="32">
        <f t="shared" ref="G157" si="74">G146+G156</f>
        <v>28.5</v>
      </c>
      <c r="H157" s="32">
        <f t="shared" ref="H157" si="75">H146+H156</f>
        <v>23.4</v>
      </c>
      <c r="I157" s="32">
        <f t="shared" ref="I157" si="76">I146+I156</f>
        <v>87.9</v>
      </c>
      <c r="J157" s="32">
        <f t="shared" ref="J157:L157" si="77">J146+J156</f>
        <v>486.5</v>
      </c>
      <c r="K157" s="32"/>
      <c r="L157" s="32">
        <f t="shared" si="77"/>
        <v>68.58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68</v>
      </c>
      <c r="F158" s="40">
        <v>250</v>
      </c>
      <c r="G158" s="40">
        <v>18.64</v>
      </c>
      <c r="H158" s="40">
        <v>18.03</v>
      </c>
      <c r="I158" s="40">
        <v>20.45</v>
      </c>
      <c r="J158" s="40">
        <v>337.25</v>
      </c>
      <c r="K158" s="41" t="s">
        <v>69</v>
      </c>
      <c r="L158" s="40">
        <v>43.8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0.5</v>
      </c>
      <c r="H160" s="43">
        <v>0</v>
      </c>
      <c r="I160" s="43">
        <v>38.4</v>
      </c>
      <c r="J160" s="43">
        <v>96.2</v>
      </c>
      <c r="K160" s="44" t="s">
        <v>55</v>
      </c>
      <c r="L160" s="43">
        <v>3.38</v>
      </c>
    </row>
    <row r="161" spans="1:12" ht="15" x14ac:dyDescent="0.25">
      <c r="A161" s="23"/>
      <c r="B161" s="15"/>
      <c r="C161" s="11"/>
      <c r="D161" s="7" t="s">
        <v>23</v>
      </c>
      <c r="E161" s="42" t="s">
        <v>46</v>
      </c>
      <c r="F161" s="43">
        <v>50</v>
      </c>
      <c r="G161" s="43">
        <v>1.7</v>
      </c>
      <c r="H161" s="43">
        <v>0.3</v>
      </c>
      <c r="I161" s="43">
        <v>8.4</v>
      </c>
      <c r="J161" s="43">
        <v>42.7</v>
      </c>
      <c r="K161" s="44" t="s">
        <v>47</v>
      </c>
      <c r="L161" s="43">
        <v>2.7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20.84</v>
      </c>
      <c r="H165" s="19">
        <f t="shared" si="78"/>
        <v>18.330000000000002</v>
      </c>
      <c r="I165" s="19">
        <f t="shared" si="78"/>
        <v>67.25</v>
      </c>
      <c r="J165" s="19">
        <f t="shared" si="78"/>
        <v>476.15</v>
      </c>
      <c r="K165" s="25"/>
      <c r="L165" s="19">
        <f t="shared" ref="L165" si="79">SUM(L158:L164)</f>
        <v>49.88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500</v>
      </c>
      <c r="G176" s="32">
        <f t="shared" ref="G176" si="82">G165+G175</f>
        <v>20.84</v>
      </c>
      <c r="H176" s="32">
        <f t="shared" ref="H176" si="83">H165+H175</f>
        <v>18.330000000000002</v>
      </c>
      <c r="I176" s="32">
        <f t="shared" ref="I176" si="84">I165+I175</f>
        <v>67.25</v>
      </c>
      <c r="J176" s="32">
        <f t="shared" ref="J176:L176" si="85">J165+J175</f>
        <v>476.15</v>
      </c>
      <c r="K176" s="32"/>
      <c r="L176" s="32">
        <f t="shared" si="85"/>
        <v>49.88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300</v>
      </c>
      <c r="G177" s="40">
        <v>18.600000000000001</v>
      </c>
      <c r="H177" s="40">
        <v>15</v>
      </c>
      <c r="I177" s="40">
        <v>17.8</v>
      </c>
      <c r="J177" s="40">
        <v>418.6</v>
      </c>
      <c r="K177" s="41" t="s">
        <v>71</v>
      </c>
      <c r="L177" s="40">
        <v>56.23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58</v>
      </c>
      <c r="F179" s="43">
        <v>200</v>
      </c>
      <c r="G179" s="43">
        <v>0.6</v>
      </c>
      <c r="H179" s="43">
        <v>0.2</v>
      </c>
      <c r="I179" s="43">
        <v>9</v>
      </c>
      <c r="J179" s="43">
        <v>39.799999999999997</v>
      </c>
      <c r="K179" s="44" t="s">
        <v>51</v>
      </c>
      <c r="L179" s="43">
        <v>2.2400000000000002</v>
      </c>
    </row>
    <row r="180" spans="1:12" ht="15" x14ac:dyDescent="0.25">
      <c r="A180" s="23"/>
      <c r="B180" s="15"/>
      <c r="C180" s="11"/>
      <c r="D180" s="7" t="s">
        <v>23</v>
      </c>
      <c r="E180" s="42" t="s">
        <v>46</v>
      </c>
      <c r="F180" s="43">
        <v>50</v>
      </c>
      <c r="G180" s="43">
        <v>1.7</v>
      </c>
      <c r="H180" s="43">
        <v>0.3</v>
      </c>
      <c r="I180" s="43">
        <v>8.4</v>
      </c>
      <c r="J180" s="43">
        <v>42.7</v>
      </c>
      <c r="K180" s="44" t="s">
        <v>47</v>
      </c>
      <c r="L180" s="43">
        <v>2.7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20.900000000000002</v>
      </c>
      <c r="H184" s="19">
        <f t="shared" si="86"/>
        <v>15.5</v>
      </c>
      <c r="I184" s="19">
        <f t="shared" si="86"/>
        <v>35.200000000000003</v>
      </c>
      <c r="J184" s="19">
        <f t="shared" si="86"/>
        <v>501.1</v>
      </c>
      <c r="K184" s="25"/>
      <c r="L184" s="19">
        <f t="shared" ref="L184" si="87">SUM(L177:L183)</f>
        <v>61.17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550</v>
      </c>
      <c r="G195" s="32">
        <f t="shared" ref="G195" si="90">G184+G194</f>
        <v>20.900000000000002</v>
      </c>
      <c r="H195" s="32">
        <f t="shared" ref="H195" si="91">H184+H194</f>
        <v>15.5</v>
      </c>
      <c r="I195" s="32">
        <f t="shared" ref="I195" si="92">I184+I194</f>
        <v>35.200000000000003</v>
      </c>
      <c r="J195" s="32">
        <f t="shared" ref="J195:L195" si="93">J184+J194</f>
        <v>501.1</v>
      </c>
      <c r="K195" s="32"/>
      <c r="L195" s="32">
        <f t="shared" si="93"/>
        <v>61.17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598.5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25.534000000000002</v>
      </c>
      <c r="H196" s="34">
        <f t="shared" si="94"/>
        <v>20.783000000000005</v>
      </c>
      <c r="I196" s="34">
        <f t="shared" si="94"/>
        <v>78.164999999999992</v>
      </c>
      <c r="J196" s="34">
        <f t="shared" si="94"/>
        <v>540.78500000000008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67.888000000000005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dcterms:created xsi:type="dcterms:W3CDTF">2022-05-16T14:23:56Z</dcterms:created>
  <dcterms:modified xsi:type="dcterms:W3CDTF">2025-11-19T10:14:08Z</dcterms:modified>
</cp:coreProperties>
</file>